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80" yWindow="192" windowWidth="15192" windowHeight="9192" activeTab="0"/>
  </bookViews>
  <sheets>
    <sheet name="Ricercatore TD 2012" sheetId="1" r:id="rId1"/>
  </sheets>
  <definedNames>
    <definedName name="_xlnm.Print_Area" localSheetId="0">'Ricercatore TD 2012'!$A$1:$AH$75</definedName>
  </definedNames>
  <calcPr fullCalcOnLoad="1"/>
</workbook>
</file>

<file path=xl/sharedStrings.xml><?xml version="1.0" encoding="utf-8"?>
<sst xmlns="http://schemas.openxmlformats.org/spreadsheetml/2006/main" count="187" uniqueCount="174">
  <si>
    <t>Unical - Sede</t>
  </si>
  <si>
    <t>Oggetto:</t>
  </si>
  <si>
    <t>(comprensivo degli oneri a carico Ente)</t>
  </si>
  <si>
    <t>Totale</t>
  </si>
  <si>
    <t>Titolo:</t>
  </si>
  <si>
    <t>Descrizione sintetica:</t>
  </si>
  <si>
    <t>Settore concorsuale</t>
  </si>
  <si>
    <t>FIS/01 – FISICA SPERIMENTALE</t>
  </si>
  <si>
    <t>FIS/04 – FISICA NUCLEARE E SUBNUCLEARE</t>
  </si>
  <si>
    <t>FIS/02 – FISICA TEORICA MODELLI E METODI MATEMATICI</t>
  </si>
  <si>
    <t>FIS/08 – DIDATTICA E STORIA DELLA FISICA</t>
  </si>
  <si>
    <t>FIS/03 – FISICA DELLA MATERIA</t>
  </si>
  <si>
    <t>FIS/07 – FISICA APPLICATA (A BENI CULTURALI, AMBIENTALI, BIOLOGIA E MEDICINA)</t>
  </si>
  <si>
    <t>FIS/05 – ASTRONOMIA E ASTROFISICA</t>
  </si>
  <si>
    <t>FIS/06 – FISICA PER IL SISTEMA TERRA E IL MEZZO CIRCUMTERRESTRE</t>
  </si>
  <si>
    <t>Settore Scientifico Disciplinare</t>
  </si>
  <si>
    <t>02/A – FISICA DELLE INTERAZIONI FONDAMENTALI</t>
  </si>
  <si>
    <t>Macrosettore</t>
  </si>
  <si>
    <t>02/B – FISICA DELLA MATERIA</t>
  </si>
  <si>
    <t>02/C – ASTRONOMIA, ASTROFISICA, FISICA DELLA TERRA E DEI PIANETI</t>
  </si>
  <si>
    <t>02/A1 – FISICA SPERIMENTALE DELLE INTERAZIONI FONDAMENTALI</t>
  </si>
  <si>
    <t>Eventuali SSD tra quelli compresi nel settore concorsuale</t>
  </si>
  <si>
    <t>Titolo di studio richiesto</t>
  </si>
  <si>
    <t xml:space="preserve">Dottore di ricerca in </t>
  </si>
  <si>
    <t>Modalità di presentazione dei titoli</t>
  </si>
  <si>
    <t>Oltre all'elenco autocertificato dei titoli posseduti dovrà essere presentata:</t>
  </si>
  <si>
    <t>Nulla</t>
  </si>
  <si>
    <t>Documentazione autocertificata conforme all'originale</t>
  </si>
  <si>
    <t>Modalità di presentazione delle pubblicazioni scientifiche</t>
  </si>
  <si>
    <t>Oltre all'elenco sottoscritto delle pubblicazioni dovrà essere presentata:</t>
  </si>
  <si>
    <t>Copia cartacea</t>
  </si>
  <si>
    <t>Copia digitale</t>
  </si>
  <si>
    <t>Si richiede con la presente di dare avvio alla procedura amministrativa necessaria per l'emissione</t>
  </si>
  <si>
    <t>del bando indicato in oggetto, avente le seguenti specifiche:</t>
  </si>
  <si>
    <t xml:space="preserve">     Distinti saluti</t>
  </si>
  <si>
    <t xml:space="preserve">     Arcavacata di Rende,</t>
  </si>
  <si>
    <t>Al Direttore del dipartimento di Fisica</t>
  </si>
  <si>
    <t>Prof./Dott. ……………………………….</t>
  </si>
  <si>
    <t xml:space="preserve">02/A2 – FISICA TEORICA DELLE INTERAZIONI FONDAMENTALI </t>
  </si>
  <si>
    <t xml:space="preserve">02/B1 – FISICA SPERIMENTALE DELLA MATERIA </t>
  </si>
  <si>
    <t xml:space="preserve">02/B2 – FISICA TEORICA DELLA MATERIA </t>
  </si>
  <si>
    <t xml:space="preserve">02/C1 – ASTRONOMIA, ASTROFISICA, FISICA DELLA TERRA E DEI PIANETI </t>
  </si>
  <si>
    <t>Progetti di ricerca</t>
  </si>
  <si>
    <r>
      <t xml:space="preserve">Finanziamenti disponibili
</t>
    </r>
    <r>
      <rPr>
        <i/>
        <sz val="12"/>
        <rFont val="Times New Roman"/>
        <family val="1"/>
      </rPr>
      <t>(Codice progetto CIA)</t>
    </r>
  </si>
  <si>
    <t xml:space="preserve">  €</t>
  </si>
  <si>
    <t>Il/I Responsabile/i scientifico/i dei fondi</t>
  </si>
  <si>
    <t>Richiesta attivazione bando Ricercatore TD</t>
  </si>
  <si>
    <t>(Tipologia A del Regolamento ricercatori TD di Ateneo)</t>
  </si>
  <si>
    <t>Proponente</t>
  </si>
  <si>
    <r>
      <t xml:space="preserve">Importo annuale
</t>
    </r>
    <r>
      <rPr>
        <i/>
        <sz val="12"/>
        <rFont val="Times New Roman"/>
        <family val="1"/>
      </rPr>
      <t>(trattamento iniziale Ric. Conf.)</t>
    </r>
  </si>
  <si>
    <t>Regime del contratto</t>
  </si>
  <si>
    <t>Importo totale</t>
  </si>
  <si>
    <t>Eventuali tematiche dei progetti di ricerca che finanziano il contratto</t>
  </si>
  <si>
    <t>Attività di ricerca:</t>
  </si>
  <si>
    <t>Attività didattiche:</t>
  </si>
  <si>
    <r>
      <t xml:space="preserve">Attività di ricerca e didattiche da svolgere nell'ambito del contratto </t>
    </r>
    <r>
      <rPr>
        <i/>
        <sz val="12"/>
        <rFont val="Times New Roman"/>
        <family val="1"/>
      </rPr>
      <t>(almeno 350 ore/anno di didattica, didattica integrativa e sevizio agli studenti per il Tempo pieno e 200 per il Tempo definito)</t>
    </r>
  </si>
  <si>
    <t>Standard minimi di qualità scientifica richiesta</t>
  </si>
  <si>
    <t>Almeno 5 lavori pubblicati su riviste ISI (o comunque su riviste con referee) negli ultimi 5 anni</t>
  </si>
  <si>
    <t>Lingua straniera di cui è richiesta la conoscenza</t>
  </si>
  <si>
    <t>Inglese</t>
  </si>
  <si>
    <t>Durata</t>
  </si>
  <si>
    <t>3 anni, prorogabile una sola volta per due anni</t>
  </si>
  <si>
    <t>2016.RIC.AGOS.DIP001 (AGOSTINO Raffaele Giuseppe) - PRO, Metodi e strumentazione avanzata per materiali nanostrutturati per l'energia</t>
  </si>
  <si>
    <t>2016.GES.PLS1.FISICA (BARBERI Riccardo Cristoforo) - PLS, Progetto Lauree Scientifiche "Area Fisica"</t>
  </si>
  <si>
    <t>2016.GES.PROG.EURHEO (BARBERI Riccardo Cristoforo) - Progetto Erasmus Mundus EURHEO coordinatore Università di Minho (Portogallo)</t>
  </si>
  <si>
    <t>2016.GES.PROG.SPERIM (BARBERI Riccardo Cristoforo) - PRO, Sperimentazione nuove forme organizzative e gestionali del dipartimento</t>
  </si>
  <si>
    <t>2016.PON.BARB.MICROF (BARBERI Riccardo Cristoforo) - PON01_01840/F1 MICROPERLA FORMAZIONE (CUP:B48F11000670005)</t>
  </si>
  <si>
    <t>2016.PON.BARB.MICROR (BARBERI Riccardo Cristoforo) - PON01_01840 MICROPERLA RICERCA (CUP: B41H11000810005)</t>
  </si>
  <si>
    <t>2016.PON.BARB.NANOFT (BARBERI Riccardo Cristoforo) - PON01_00110 NANOFTALM (CUP: B21H11000120005)</t>
  </si>
  <si>
    <t>2016.RIC.BARB.DIP001 (BARBERI Riccardo Cristoforo) - PRO, Dinamica dell'ordine nematico</t>
  </si>
  <si>
    <t>2016.RIC.BARB.PRIN10 (BARBERI Riccardo Cristoforo) - PRIN 2010/2011, Cofinanziamento MIUR (CUP: H21J12000070001)</t>
  </si>
  <si>
    <t>2016.RIC.OLIV.DIP001 (BARBERI Riccardo Cristoforo) - PRO, Interazione Ioni Superfici</t>
  </si>
  <si>
    <t>2016.RIC.SANT.ATE001 (BARBERI Riccardo Cristoforo) - Contributo Unical 2012 - Azioni Marie Curie non finanziate (Anna Santaniello)</t>
  </si>
  <si>
    <t>2016.ALT.BART.DIPRES (BARTOLINO Roberto) - Residui altri Progetti "Sistemi soft"</t>
  </si>
  <si>
    <t>2016.DID.DOTT.ITAFR1 (BARTOLINO Roberto) - Bando Vinci 2013, collaborazioni tra Scuole di dottorato (Collaborazione con l'Université de  Troyes</t>
  </si>
  <si>
    <t>2016.DID.DOTT.TELES1 (BARTOLINO Roberto) - Scuola di dottorato in Scienza e Tecnica "B. Telesio"</t>
  </si>
  <si>
    <t>2016.RIC.BART.DIP001 (BARTOLINO Roberto) - PRO, Sistemi soft (Sistemi nanostrutturati per fotonica ed elettroottica)</t>
  </si>
  <si>
    <t>2016.RIC.BILO.ATE001 (BILOTTA Eleonora) - FRS Unical, Modellistica e Applicazioni</t>
  </si>
  <si>
    <t>2016.RIC.BILO.DIP001 (BILOTTA Eleonora) - PRO, Modellistica e Applicazioni</t>
  </si>
  <si>
    <t>2016.RIC.CAPU.ATE001 (CAPUTI Lorenzo) - FRS UniCal, Nanoscienza di superficie</t>
  </si>
  <si>
    <t>2016.ACT.CAPR.POLYCR (CAPUTO Roberto) - ACT, Elementi diffrattivi Policryps (Resp. Scie. dott. R. Caputo)</t>
  </si>
  <si>
    <t>2016.DID.DOTT.STFCM1 (CARBONE Vincenzo) - Dottorato STFCM - Scienze e Tecnologie Fisiche, Chimiche e dei Materiali</t>
  </si>
  <si>
    <t>2016.RIC.CARB.PRIN12 (CARBONE Vincenzo) - PRIN 2012, Cofinanziamento MIUR (CUP: H28C13000030001)</t>
  </si>
  <si>
    <t>2016.RIC.CARB.SOLARN (CARBONE Vincenzo) - Progetto SOLARNET, Programme "Capacities" FP7 Infrastructures (CUP H28C13000080006)</t>
  </si>
  <si>
    <t>2016.RIC.CARB.SOLWIN (CARBONE Vincenzo) - Progetto SOLWINDCAS, Marie Curie Actions FP7 PIEF-GA-2010-274381 (CUP H21J11000200006)</t>
  </si>
  <si>
    <t>2016.RIC.CARB.TURBOP (CARBONE Vincenzo) - Progetto TURBOPLASMAS, Marie Curie Actions FP7 PIRSES-GA-2010-269297 (CUP H21J11000210006)</t>
  </si>
  <si>
    <t>2016.RIC.CAZZ.CALPAR (CAZZANELLI Enzo) - Accordo attuativo tra Calpark S.C.p.A. e dipartimento di Fisica (CUPJ27E07000110005)</t>
  </si>
  <si>
    <t>2016.ALT.CIPP.DIPRES (CIPPARRONE Gabriella) - Residui altri progetti "Strategie di manipolazione ottica della materia"</t>
  </si>
  <si>
    <t>2016.RIC.CIPP.DIP001 (CIPPARRONE Gabriella) - PRO, Strategie di manipolazione ottica della materia</t>
  </si>
  <si>
    <t>2016.RIC.COLA.ATE001 (COLAVITA Elio) - FRS UniCal, Spettroscopia elettronica di superficie</t>
  </si>
  <si>
    <t>2016.RIC.COLA.DIP001 (COLAVITA Elio) - PRO, Spettroscopia Elettronica di Superficie</t>
  </si>
  <si>
    <t>2016.RIC.DELU.ATE001 (DE LUCA Antonio) - FRS UniCal, Contributo una tantum per studio e ricerca</t>
  </si>
  <si>
    <t>2016.RIC.DELU.PRIN12 (DE LUCA Antonio) - PRIN 2012, Cofinanziamento MIUR (CUP: H28C13000030001)</t>
  </si>
  <si>
    <t>2016.RIC.FALC.ATE001 (FALCONE Giovanni) - FRS UniCal, Meccanismo di ionizzazione nello sputtering, manipolazione e dinamica di entanglement</t>
  </si>
  <si>
    <t>2016.RIC.FALC.DIP001 (FALCONE Giovanni) - PRO, Fisica Teorica Struttura Materia</t>
  </si>
  <si>
    <t>2016.RIC.GIUL.DIP001 (GIULIANO Domenico) - PRIN 2008 - Valutazione Positiva</t>
  </si>
  <si>
    <t>2016.PON03_ELIOTROPO_FISICA (GOLEMME Attilio) - PON ELIOTROPO, Altri costi di esercizio (quota parte)</t>
  </si>
  <si>
    <t>2016.ACT.GUAR.CISCOP (GUARRACINO Nicola) - ACT, "CNAP - Cisco Networking Academy Program"</t>
  </si>
  <si>
    <t>2016.ALT.GUER.DIPRES (GUERRA Ignazio) - Residui altri progetti "Monitoraggio strumentale del territolrio regionale"</t>
  </si>
  <si>
    <t>2016.PON.GUER.MASSIF (GUERRA Ignazio) - PON01_02710/F MASSIMO FORMAZIONE  (CUP: H26G13001170007)</t>
  </si>
  <si>
    <t>2016.PON.GUER.MASSIR (GUERRA Ignazio) - PON01_02710 MASSIMO  (CUP: B21C11000550005)</t>
  </si>
  <si>
    <t>2016.RIC.GUER.ATE001 (GUERRA Ignazio) - FRS UniCal, Metodi sismografici e geodetici per lo studio del rischio sismico ed altri rischi amb.</t>
  </si>
  <si>
    <t>2016.RIC.GUER.DIP001 (GUERRA Ignazio) - PRO, Monitoraggio strumentale del territorio regionale</t>
  </si>
  <si>
    <t>2016.RIC.GUER.INGVCO (GUERRA Ignazio) - Convenzione Dip. Fisica -  INGV</t>
  </si>
  <si>
    <t>2016.RIC.GUER.INGVUR (GUERRA Ignazio) - Finanziamento INGV progetto 2014 UR S1.06 - CUP: D52I14000040001</t>
  </si>
  <si>
    <t>2016.RIC.LARO.DIP001 (LA ROTONDA Laura) - PRO, Studi con rivelatori di particelle</t>
  </si>
  <si>
    <t>2016.RIC.LEPR.DIP001 (LEPRETI Fabio) - PRO, Dinamica non lineare e strutture coerneti</t>
  </si>
  <si>
    <t>2016.RIC.PACI.ATE001 (PACILE' Daniela) - FRS UniCal, Studio delle proprietà elettroniche del grafene mediante fotoemissione risolta in angolo</t>
  </si>
  <si>
    <t>2016.RIC.PACI.DIP001 (PACILE' Daniela) - PRO, Proprietà Elettroniche Grafene</t>
  </si>
  <si>
    <t>2016.RIC.PACI.FIRB10 (PACILE' Daniela) - Progetto FIRB 2010 "Plasmoni e dispositivi Terahertz in grafene" (CUP H21J11000130001)</t>
  </si>
  <si>
    <t>2016.RIC.PAGL.ATE001 (PAGLIUSI Pasquale) - Contributo Unical 2012 - Progetto FIRB valutato positivamente</t>
  </si>
  <si>
    <t>2016.ALT.PANT.DIPRES (PANTANO Pietro Salvatore) - Residui altri progetti "Modellizzazione e progettazione di dispositivi circuiti e sistemi nanoelettronici"</t>
  </si>
  <si>
    <t>2016.DID.DOTT.ARCHI1 (PANTANO Pietro Salvatore) - Scuola di dottorato in Scienze, Comunicazione e Tecnologie  "Archimede"</t>
  </si>
  <si>
    <t>2016.DID.DOTT.SIACE1 (PANTANO Pietro Salvatore) - Dottorato SIACE - Scienze e Ingegneria dell'Ambiente, delle Costruzioni e dell'Energia</t>
  </si>
  <si>
    <t>2016.RIC.PANT.ATE001 (PANTANO Pietro Salvatore) - FRS UniCal, Modellizzazione</t>
  </si>
  <si>
    <t>2016.RIC.PANT.DIP001 (PANTANO Pietro Salvatore) - PRO, Modellizzazione e progettazione di dispositivi circuiti e sistemi nanoelettronici</t>
  </si>
  <si>
    <t>2016.RIC.PANT.E2SG11 (PANTANO Pietro Salvatore) - Progetto E2SG, programma ENIAC 2011 (CUP H21H12000020005)</t>
  </si>
  <si>
    <t>2016.RIC.PANT.ERG_10 (PANTANO Pietro Salvatore) - Progetto ERG, programma ENIAC 2010 (CUP B25C11000100005)</t>
  </si>
  <si>
    <t>2016.RIC.PANT.LAST09 (PANTANO Pietro Salvatore) - Progetto LAST POWER, programma ENIAC 2009 (CUP .....)</t>
  </si>
  <si>
    <t>2016.RIC.FIOR.ATE001 (PAPA Alessandro) - FRS UniCal, Fisica Teorica delle Interazioni Fondamentali</t>
  </si>
  <si>
    <t>2016.RIC.FIOR.DIP001 (PAPA Alessandro) - PRO, Fisica Teorica Alte Energie</t>
  </si>
  <si>
    <t>2016.RIC.PAPA.DIP001 (PAPA Alessandro) - PRO, Fisica Teorica Alte Energie</t>
  </si>
  <si>
    <t>2016.RIC.PLAS.DIP001 (PLASTINA Francesco) - PRO, Correlazione quantistica</t>
  </si>
  <si>
    <t>2016.RIC.POLI.ATE001 (POLITANO ANTONIO) - Contributo progetto FIRB 2013 valutato positivamente (CdA 29/07/2014)</t>
  </si>
  <si>
    <t>2016.RIC.SCAR.ATE001 (SCARAMUZZA Nicola) - FRS UniCal, Fisica ed applicazioni della "SOFT MATTER"</t>
  </si>
  <si>
    <t>2016.RIC.SCAR.DIP001 (SCARAMUZZA Nicola) - PRO, Elettroottica ed Interfacce</t>
  </si>
  <si>
    <t>2016.RIC.SUSI.ATE001 (SCHIOPPA Marco) - FRS UniCal, Ricerca Sperimentale per lo studio delle Interazioni Fondamentali tra Costituenti El.</t>
  </si>
  <si>
    <t>2016.RIC.SUSI.DIP001 (SCHIOPPA Marco) - PRO, Fisica nucleare e subnucleare</t>
  </si>
  <si>
    <t>2016.RIC.SPOR.ATE001 (SPORTELLI Luigi) - FRS UniCal, Proprietà Fisiche di Biosistemi</t>
  </si>
  <si>
    <t>2016.RIC.SPOR.DIP001 (SPORTELLI Luigi) - PRO, Biofisica Molecolare</t>
  </si>
  <si>
    <t>2016.RIC.TASS.ATE001 (TASSI Enrico) - FRS UniCal, Ricerca Sperimentale per lo studio delle Interazioni Fondamentali</t>
  </si>
  <si>
    <t>2016.RIC.TASS.DIP001 (TASSI Enrico) - PRO, Alte Energie</t>
  </si>
  <si>
    <t>2016.GES.PLS2.SCIMAT (UMETON Cesare Paolo) - PLS, Progetto Lauree Scientifiche "Area Scienze dei Materiali"</t>
  </si>
  <si>
    <t>2016.RIC.DESI.EOAR14 (UMETON Cesare Paolo) - Finanziamento EOARD 2014, progetto Smart Mirrors Using Dynamic Holographic Photopolymeization</t>
  </si>
  <si>
    <t>2016.RIC.UMET.DIP001 (UMETON Cesare Paolo) - PRO, Sviluppo di metamateriali e materiali intelligenti</t>
  </si>
  <si>
    <t>2016.RIC.VALE.ATE001 (VALENTINI Francesco) - FRS UniCal, Contributo una tantum per studio e ricerca</t>
  </si>
  <si>
    <t>2016.RIC.VELT.DIP001 (VELTRI Pierluigi) - PRO, Astrofisica del Plasma</t>
  </si>
  <si>
    <t>2016.RIC.ZIMB.ATE001 (ZIMBARDO Gaetano) - FRS UniCal, Plasmi spaziali, fenomeni nonlineari e sistemi complessi</t>
  </si>
  <si>
    <t>2016.RIC.ZIMB.DIP001 (ZIMBARDO Gaetano) - PRO, Plasmi spaziali</t>
  </si>
  <si>
    <t>01/A - MATEMATICA</t>
  </si>
  <si>
    <t>02/D – FISICA APPLICATA, DIDATTICA E STORIA DELLA FISICA</t>
  </si>
  <si>
    <t>03/A - ANALITICO, CHIMICO-FISICO</t>
  </si>
  <si>
    <t>03/B - INORGANICO, TECNOLOGICO</t>
  </si>
  <si>
    <t>04/A - GEOSCIENZE</t>
  </si>
  <si>
    <t>11/E - PSICOLOGIA</t>
  </si>
  <si>
    <t>---------------------------------------------------------------------------------------------------------------------------</t>
  </si>
  <si>
    <t>01/A4 - FISICA MATEMATICA</t>
  </si>
  <si>
    <t>02/D1 - FISICA APPLICATA, DIDATTICA E STORIA DELLA FISICA</t>
  </si>
  <si>
    <t>03/A2 - MODELLI E METODOLOGIE PER LE SCIENZE CHIMICHE</t>
  </si>
  <si>
    <t>03/B1 - FONDAMENTI DELLE SCIENZE CHIMICHE E SISTEMI INORGANICI</t>
  </si>
  <si>
    <t>04/A4 - GEOFISICA</t>
  </si>
  <si>
    <t>11/E1 - PSICOLOGIA GENERALE, PSICOBIOLOGIA E PSICOMETRIA</t>
  </si>
  <si>
    <t>MAT/07 - FISICA MATEMATICA</t>
  </si>
  <si>
    <t>CHIM/02 - CHIMICA FISICA</t>
  </si>
  <si>
    <t>CHIM/03 - CHIMICA GENERALE ED INORGANICA</t>
  </si>
  <si>
    <t>GEO/10 - GEOFISICA DELLA TERRA SOLIDA</t>
  </si>
  <si>
    <t>GEO/11 - GEOFISICA APPLICATA</t>
  </si>
  <si>
    <t>GEO/12 - OCEANOGRAFIA E FISICA DELL'ATMOSFERA</t>
  </si>
  <si>
    <t>M-PSI/01 - PSICOLOGIA GENERALE</t>
  </si>
  <si>
    <t>M-PSI/02 - PSICOBIOLOGIA E PSICOLOGIA FISIOLOGICA</t>
  </si>
  <si>
    <t>M-PSI/03 - PSICOMETRIA</t>
  </si>
  <si>
    <r>
      <t xml:space="preserve">Nell'ambito delle 350 ore </t>
    </r>
    <r>
      <rPr>
        <i/>
        <sz val="11"/>
        <rFont val="Times New Roman"/>
        <family val="1"/>
      </rPr>
      <t>(200 in caso di Tempo definito)</t>
    </r>
    <r>
      <rPr>
        <sz val="11"/>
        <rFont val="Times New Roman"/>
        <family val="1"/>
      </rPr>
      <t xml:space="preserve"> almeno 60</t>
    </r>
    <r>
      <rPr>
        <i/>
        <sz val="11"/>
        <rFont val="Times New Roman"/>
        <family val="1"/>
      </rPr>
      <t xml:space="preserve"> (40 in caso di Tempo definito) </t>
    </r>
    <r>
      <rPr>
        <sz val="11"/>
        <rFont val="Times New Roman"/>
        <family val="1"/>
      </rPr>
      <t>devono essere di didattica frontale nei Settori disciplinari sopra indicati</t>
    </r>
  </si>
  <si>
    <t>conseguito in Italia o all'estero</t>
  </si>
  <si>
    <t>Tempo pieno (€ 48.854,00/anno, con oneri a carico Ente)</t>
  </si>
  <si>
    <t>Tempo definito (€ 35.443,00/anno, con oneri a carico Ente)</t>
  </si>
  <si>
    <t>X</t>
  </si>
  <si>
    <t>2016.PON.AGOS.EOMATF (AGOSTINO Raffaele Giuseppe) - PON03PE_00092_1/F1 EOMAT FORMAZIONE CUP: B19D14000420001</t>
  </si>
  <si>
    <t>2016.PON.AGOS.EOMATR  (AGOSTINO Raffaele Giuseppe) - PON03PE_00092_1/1 EOMAT RICERCA CUP: B12F14000080008</t>
  </si>
  <si>
    <t>2016.RIC.AGOS.ATE001 (AGOSTINO Raffaele Giuseppe) - FRS UniCal, Superfici ed energia</t>
  </si>
  <si>
    <t>2016.RIC.CHIA.ATE001 (CHIARELLO Gennaro) - FRS UniCal, Proprietà elettroniche e vibrazionali di materiali 2D</t>
  </si>
  <si>
    <t>2016.RIC.DESA.SMARTL (DE SANTO Maria Penelope - POR CALABRIA FESR 2007/2013 “SMARTLAYER”</t>
  </si>
  <si>
    <t>2016.RIC.SCAR.AREA15 (SCARAMUZZA Nicola) - Convenzione con il Consorzio per l’AREA di Ricerca Scientifica e Tecnologica di Trieste nell’ambito del Progetto ”Proof of Concept Network” (PoCN)</t>
  </si>
  <si>
    <t>2016.RIC.SCHI.ATE001 (SCHIOPPA Marco) - Fondo ricerca scientifica di Ateneo (ex 60%)</t>
  </si>
  <si>
    <t>2016.RIC.SCHI.DIP001 (SCHIOPPA Marco) - PRO, Fisica nucleare e subnucleare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</si>
</sst>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€&quot;\ #,##0.00"/>
    <numFmt numFmtId="171" formatCode="h\.mm\.ss"/>
    <numFmt numFmtId="172" formatCode="\ "/>
    <numFmt numFmtId="173" formatCode="mmm\-yyyy"/>
    <numFmt numFmtId="174" formatCode="&quot;Attivo&quot;;&quot;Attivo&quot;;&quot;Inattivo&quot;"/>
  </numFmts>
  <fonts count="53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6"/>
      <color indexed="5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right"/>
      <protection/>
    </xf>
    <xf numFmtId="43" fontId="12" fillId="0" borderId="13" xfId="0" applyNumberFormat="1" applyFont="1" applyFill="1" applyBorder="1" applyAlignment="1" applyProtection="1">
      <alignment horizontal="center"/>
      <protection/>
    </xf>
    <xf numFmtId="43" fontId="12" fillId="0" borderId="14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43" fontId="12" fillId="0" borderId="0" xfId="0" applyNumberFormat="1" applyFont="1" applyFill="1" applyBorder="1" applyAlignment="1" applyProtection="1">
      <alignment horizontal="center"/>
      <protection/>
    </xf>
    <xf numFmtId="43" fontId="12" fillId="0" borderId="16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43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 quotePrefix="1">
      <alignment horizontal="left" vertical="top"/>
      <protection/>
    </xf>
    <xf numFmtId="0" fontId="3" fillId="35" borderId="0" xfId="0" applyFont="1" applyFill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17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3" fillId="15" borderId="0" xfId="0" applyFont="1" applyFill="1" applyAlignment="1" applyProtection="1">
      <alignment horizontal="left" vertical="top"/>
      <protection/>
    </xf>
    <xf numFmtId="0" fontId="3" fillId="9" borderId="0" xfId="0" applyFont="1" applyFill="1" applyAlignment="1" applyProtection="1">
      <alignment horizontal="left" vertical="top"/>
      <protection/>
    </xf>
    <xf numFmtId="0" fontId="3" fillId="10" borderId="0" xfId="0" applyFont="1" applyFill="1" applyAlignment="1" applyProtection="1">
      <alignment horizontal="left" vertical="top"/>
      <protection/>
    </xf>
    <xf numFmtId="0" fontId="3" fillId="16" borderId="0" xfId="0" applyFont="1" applyFill="1" applyAlignment="1" applyProtection="1">
      <alignment horizontal="left" vertical="top"/>
      <protection/>
    </xf>
    <xf numFmtId="0" fontId="3" fillId="3" borderId="0" xfId="0" applyFont="1" applyFill="1" applyAlignment="1" applyProtection="1">
      <alignment horizontal="left" vertical="top"/>
      <protection/>
    </xf>
    <xf numFmtId="0" fontId="3" fillId="13" borderId="0" xfId="0" applyFont="1" applyFill="1" applyAlignment="1" applyProtection="1">
      <alignment horizontal="left" vertical="top"/>
      <protection/>
    </xf>
    <xf numFmtId="0" fontId="3" fillId="4" borderId="0" xfId="0" applyFont="1" applyFill="1" applyAlignment="1" applyProtection="1">
      <alignment horizontal="left" vertical="top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3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justify" vertical="top"/>
      <protection/>
    </xf>
    <xf numFmtId="0" fontId="7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/>
      <protection/>
    </xf>
    <xf numFmtId="0" fontId="3" fillId="18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36" borderId="0" xfId="0" applyFont="1" applyFill="1" applyAlignment="1" applyProtection="1">
      <alignment horizontal="left" vertical="top"/>
      <protection/>
    </xf>
    <xf numFmtId="0" fontId="3" fillId="37" borderId="0" xfId="0" applyFont="1" applyFill="1" applyAlignment="1" applyProtection="1">
      <alignment horizontal="left" vertical="top"/>
      <protection/>
    </xf>
    <xf numFmtId="0" fontId="3" fillId="38" borderId="0" xfId="0" applyFont="1" applyFill="1" applyAlignment="1" applyProtection="1">
      <alignment horizontal="left" vertical="top"/>
      <protection/>
    </xf>
    <xf numFmtId="0" fontId="3" fillId="39" borderId="0" xfId="0" applyFont="1" applyFill="1" applyAlignment="1" applyProtection="1">
      <alignment horizontal="left" vertical="top"/>
      <protection/>
    </xf>
    <xf numFmtId="0" fontId="3" fillId="17" borderId="0" xfId="0" applyFont="1" applyFill="1" applyAlignment="1" applyProtection="1">
      <alignment horizontal="left" vertical="top"/>
      <protection/>
    </xf>
    <xf numFmtId="0" fontId="3" fillId="12" borderId="0" xfId="0" applyFont="1" applyFill="1" applyAlignment="1" applyProtection="1" quotePrefix="1">
      <alignment horizontal="left" vertical="top"/>
      <protection/>
    </xf>
    <xf numFmtId="0" fontId="3" fillId="40" borderId="0" xfId="0" applyFont="1" applyFill="1" applyAlignment="1" applyProtection="1">
      <alignment horizontal="left" vertical="top"/>
      <protection/>
    </xf>
    <xf numFmtId="0" fontId="3" fillId="41" borderId="0" xfId="0" applyFont="1" applyFill="1" applyAlignment="1" applyProtection="1">
      <alignment horizontal="left" vertical="top"/>
      <protection/>
    </xf>
    <xf numFmtId="0" fontId="3" fillId="11" borderId="0" xfId="0" applyFont="1" applyFill="1" applyAlignment="1" applyProtection="1">
      <alignment horizontal="left" vertical="top"/>
      <protection/>
    </xf>
    <xf numFmtId="0" fontId="3" fillId="6" borderId="0" xfId="0" applyFont="1" applyFill="1" applyAlignment="1" applyProtection="1" quotePrefix="1">
      <alignment horizontal="left" vertical="top"/>
      <protection/>
    </xf>
    <xf numFmtId="0" fontId="3" fillId="42" borderId="0" xfId="0" applyFont="1" applyFill="1" applyAlignment="1" applyProtection="1">
      <alignment horizontal="left" vertical="top"/>
      <protection/>
    </xf>
    <xf numFmtId="0" fontId="3" fillId="5" borderId="0" xfId="0" applyFont="1" applyFill="1" applyAlignment="1" applyProtection="1">
      <alignment horizontal="left" vertical="top"/>
      <protection/>
    </xf>
    <xf numFmtId="0" fontId="11" fillId="43" borderId="10" xfId="0" applyFont="1" applyFill="1" applyBorder="1" applyAlignment="1" applyProtection="1">
      <alignment/>
      <protection/>
    </xf>
    <xf numFmtId="0" fontId="52" fillId="43" borderId="10" xfId="0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indent="20"/>
      <protection locked="0"/>
    </xf>
    <xf numFmtId="0" fontId="3" fillId="0" borderId="11" xfId="0" applyNumberFormat="1" applyFont="1" applyFill="1" applyBorder="1" applyAlignment="1" applyProtection="1">
      <alignment horizontal="left" indent="20"/>
      <protection locked="0"/>
    </xf>
    <xf numFmtId="0" fontId="3" fillId="0" borderId="18" xfId="0" applyNumberFormat="1" applyFont="1" applyFill="1" applyBorder="1" applyAlignment="1" applyProtection="1">
      <alignment horizontal="left" indent="20"/>
      <protection locked="0"/>
    </xf>
    <xf numFmtId="0" fontId="3" fillId="0" borderId="0" xfId="0" applyNumberFormat="1" applyFont="1" applyFill="1" applyBorder="1" applyAlignment="1" applyProtection="1">
      <alignment horizontal="left" indent="20"/>
      <protection locked="0"/>
    </xf>
    <xf numFmtId="0" fontId="7" fillId="4" borderId="17" xfId="0" applyFont="1" applyFill="1" applyBorder="1" applyAlignment="1" applyProtection="1">
      <alignment horizontal="right" vertical="center" wrapText="1"/>
      <protection/>
    </xf>
    <xf numFmtId="0" fontId="7" fillId="4" borderId="11" xfId="0" applyFont="1" applyFill="1" applyBorder="1" applyAlignment="1" applyProtection="1">
      <alignment horizontal="right" vertical="center" wrapText="1"/>
      <protection/>
    </xf>
    <xf numFmtId="0" fontId="7" fillId="4" borderId="15" xfId="0" applyFont="1" applyFill="1" applyBorder="1" applyAlignment="1" applyProtection="1">
      <alignment horizontal="right" vertical="center" wrapText="1"/>
      <protection/>
    </xf>
    <xf numFmtId="0" fontId="7" fillId="4" borderId="18" xfId="0" applyFont="1" applyFill="1" applyBorder="1" applyAlignment="1" applyProtection="1">
      <alignment horizontal="right" vertical="center" wrapText="1"/>
      <protection/>
    </xf>
    <xf numFmtId="0" fontId="7" fillId="4" borderId="0" xfId="0" applyFont="1" applyFill="1" applyBorder="1" applyAlignment="1" applyProtection="1">
      <alignment horizontal="right" vertical="center" wrapText="1"/>
      <protection/>
    </xf>
    <xf numFmtId="0" fontId="7" fillId="4" borderId="16" xfId="0" applyFont="1" applyFill="1" applyBorder="1" applyAlignment="1" applyProtection="1">
      <alignment horizontal="right" vertical="center" wrapText="1"/>
      <protection/>
    </xf>
    <xf numFmtId="0" fontId="7" fillId="4" borderId="12" xfId="0" applyFont="1" applyFill="1" applyBorder="1" applyAlignment="1" applyProtection="1">
      <alignment horizontal="right" vertical="center" wrapText="1"/>
      <protection/>
    </xf>
    <xf numFmtId="0" fontId="7" fillId="4" borderId="13" xfId="0" applyFont="1" applyFill="1" applyBorder="1" applyAlignment="1" applyProtection="1">
      <alignment horizontal="right" vertical="center" wrapText="1"/>
      <protection/>
    </xf>
    <xf numFmtId="0" fontId="7" fillId="4" borderId="14" xfId="0" applyFont="1" applyFill="1" applyBorder="1" applyAlignment="1" applyProtection="1">
      <alignment horizontal="right" vertical="center" wrapText="1"/>
      <protection/>
    </xf>
    <xf numFmtId="0" fontId="7" fillId="4" borderId="21" xfId="0" applyFont="1" applyFill="1" applyBorder="1" applyAlignment="1" applyProtection="1">
      <alignment horizontal="right" vertical="center"/>
      <protection/>
    </xf>
    <xf numFmtId="0" fontId="7" fillId="4" borderId="19" xfId="0" applyFont="1" applyFill="1" applyBorder="1" applyAlignment="1" applyProtection="1">
      <alignment horizontal="right" vertical="center"/>
      <protection/>
    </xf>
    <xf numFmtId="0" fontId="7" fillId="4" borderId="20" xfId="0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7" fillId="4" borderId="17" xfId="0" applyFont="1" applyFill="1" applyBorder="1" applyAlignment="1" applyProtection="1">
      <alignment horizontal="right" vertical="center"/>
      <protection/>
    </xf>
    <xf numFmtId="0" fontId="7" fillId="4" borderId="11" xfId="0" applyFont="1" applyFill="1" applyBorder="1" applyAlignment="1" applyProtection="1">
      <alignment horizontal="right" vertical="center"/>
      <protection/>
    </xf>
    <xf numFmtId="0" fontId="7" fillId="4" borderId="15" xfId="0" applyFont="1" applyFill="1" applyBorder="1" applyAlignment="1" applyProtection="1">
      <alignment horizontal="right" vertical="center"/>
      <protection/>
    </xf>
    <xf numFmtId="0" fontId="7" fillId="4" borderId="18" xfId="0" applyFont="1" applyFill="1" applyBorder="1" applyAlignment="1" applyProtection="1">
      <alignment horizontal="right" vertical="center"/>
      <protection/>
    </xf>
    <xf numFmtId="0" fontId="7" fillId="4" borderId="0" xfId="0" applyFont="1" applyFill="1" applyBorder="1" applyAlignment="1" applyProtection="1">
      <alignment horizontal="right" vertical="center"/>
      <protection/>
    </xf>
    <xf numFmtId="0" fontId="7" fillId="4" borderId="16" xfId="0" applyFont="1" applyFill="1" applyBorder="1" applyAlignment="1" applyProtection="1">
      <alignment horizontal="right" vertical="center"/>
      <protection/>
    </xf>
    <xf numFmtId="0" fontId="7" fillId="4" borderId="12" xfId="0" applyFont="1" applyFill="1" applyBorder="1" applyAlignment="1" applyProtection="1">
      <alignment horizontal="right" vertical="center"/>
      <protection/>
    </xf>
    <xf numFmtId="0" fontId="7" fillId="4" borderId="13" xfId="0" applyFont="1" applyFill="1" applyBorder="1" applyAlignment="1" applyProtection="1">
      <alignment horizontal="right" vertical="center"/>
      <protection/>
    </xf>
    <xf numFmtId="0" fontId="7" fillId="4" borderId="14" xfId="0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/>
      <protection locked="0"/>
    </xf>
    <xf numFmtId="0" fontId="11" fillId="4" borderId="19" xfId="0" applyFont="1" applyFill="1" applyBorder="1" applyAlignment="1" applyProtection="1">
      <alignment horizontal="right" vertical="center"/>
      <protection/>
    </xf>
    <xf numFmtId="0" fontId="11" fillId="4" borderId="20" xfId="0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6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3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4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right" vertical="center" wrapText="1"/>
      <protection/>
    </xf>
    <xf numFmtId="0" fontId="7" fillId="4" borderId="10" xfId="0" applyFont="1" applyFill="1" applyBorder="1" applyAlignment="1" applyProtection="1">
      <alignment horizontal="righ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NumberFormat="1" applyFont="1" applyFill="1" applyBorder="1" applyAlignment="1" applyProtection="1">
      <alignment horizontal="left" vertical="top"/>
      <protection locked="0"/>
    </xf>
    <xf numFmtId="0" fontId="11" fillId="0" borderId="19" xfId="0" applyNumberFormat="1" applyFont="1" applyFill="1" applyBorder="1" applyAlignment="1" applyProtection="1">
      <alignment horizontal="left" vertical="top"/>
      <protection locked="0"/>
    </xf>
    <xf numFmtId="0" fontId="11" fillId="0" borderId="20" xfId="0" applyNumberFormat="1" applyFont="1" applyFill="1" applyBorder="1" applyAlignment="1" applyProtection="1">
      <alignment horizontal="left" vertical="top"/>
      <protection locked="0"/>
    </xf>
    <xf numFmtId="43" fontId="12" fillId="0" borderId="13" xfId="0" applyNumberFormat="1" applyFont="1" applyFill="1" applyBorder="1" applyAlignment="1" applyProtection="1">
      <alignment horizontal="center"/>
      <protection/>
    </xf>
    <xf numFmtId="43" fontId="12" fillId="0" borderId="14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8" fontId="3" fillId="0" borderId="21" xfId="0" applyNumberFormat="1" applyFont="1" applyFill="1" applyBorder="1" applyAlignment="1" applyProtection="1">
      <alignment horizontal="center" vertical="center"/>
      <protection/>
    </xf>
    <xf numFmtId="8" fontId="3" fillId="0" borderId="19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center"/>
      <protection locked="0"/>
    </xf>
    <xf numFmtId="43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43" fontId="3" fillId="0" borderId="0" xfId="0" applyNumberFormat="1" applyFont="1" applyFill="1" applyBorder="1" applyAlignment="1" applyProtection="1">
      <alignment horizontal="center"/>
      <protection locked="0"/>
    </xf>
    <xf numFmtId="43" fontId="3" fillId="0" borderId="16" xfId="0" applyNumberFormat="1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 horizontal="right" vertical="center" wrapText="1"/>
      <protection/>
    </xf>
    <xf numFmtId="0" fontId="7" fillId="4" borderId="19" xfId="0" applyFont="1" applyFill="1" applyBorder="1" applyAlignment="1" applyProtection="1">
      <alignment horizontal="right" vertical="center" wrapText="1"/>
      <protection/>
    </xf>
    <xf numFmtId="0" fontId="7" fillId="4" borderId="20" xfId="0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16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3" xfId="0" applyNumberFormat="1" applyFont="1" applyFill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14" fillId="42" borderId="22" xfId="0" applyFont="1" applyFill="1" applyBorder="1" applyAlignment="1" applyProtection="1">
      <alignment horizontal="center" vertical="top" textRotation="180"/>
      <protection/>
    </xf>
    <xf numFmtId="0" fontId="14" fillId="42" borderId="23" xfId="0" applyFont="1" applyFill="1" applyBorder="1" applyAlignment="1" applyProtection="1">
      <alignment horizontal="center" vertical="top" textRotation="180"/>
      <protection/>
    </xf>
    <xf numFmtId="0" fontId="14" fillId="42" borderId="24" xfId="0" applyFont="1" applyFill="1" applyBorder="1" applyAlignment="1" applyProtection="1">
      <alignment horizontal="center" vertical="top" textRotation="180"/>
      <protection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169" fontId="7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/>
    </xf>
    <xf numFmtId="0" fontId="34" fillId="42" borderId="11" xfId="0" applyFont="1" applyFill="1" applyBorder="1" applyAlignment="1" applyProtection="1">
      <alignment horizontal="center" vertical="top" textRotation="180"/>
      <protection/>
    </xf>
    <xf numFmtId="0" fontId="34" fillId="42" borderId="0" xfId="0" applyFont="1" applyFill="1" applyBorder="1" applyAlignment="1" applyProtection="1">
      <alignment horizontal="center" vertical="top" textRotation="180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104775</xdr:colOff>
      <xdr:row>3</xdr:row>
      <xdr:rowOff>9525</xdr:rowOff>
    </xdr:to>
    <xdr:pic>
      <xdr:nvPicPr>
        <xdr:cNvPr id="1" name="Immagine 2" descr="fisica-marchi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203"/>
  <sheetViews>
    <sheetView showGridLines="0" tabSelected="1" zoomScalePageLayoutView="0" workbookViewId="0" topLeftCell="A12">
      <selection activeCell="L19" sqref="L19:AH19"/>
    </sheetView>
  </sheetViews>
  <sheetFormatPr defaultColWidth="9.140625" defaultRowHeight="12.75"/>
  <cols>
    <col min="1" max="1" width="6.7109375" style="27" customWidth="1"/>
    <col min="2" max="3" width="2.7109375" style="27" customWidth="1"/>
    <col min="4" max="7" width="3.00390625" style="27" customWidth="1"/>
    <col min="8" max="14" width="2.7109375" style="27" customWidth="1"/>
    <col min="15" max="15" width="1.7109375" style="27" customWidth="1"/>
    <col min="16" max="16" width="3.140625" style="27" customWidth="1"/>
    <col min="17" max="35" width="2.7109375" style="27" customWidth="1"/>
    <col min="36" max="36" width="4.00390625" style="27" customWidth="1"/>
    <col min="37" max="37" width="83.00390625" style="72" customWidth="1"/>
    <col min="38" max="16384" width="8.8515625" style="27" customWidth="1"/>
  </cols>
  <sheetData>
    <row r="1" ht="15" customHeight="1"/>
    <row r="2" spans="21:35" ht="15" customHeight="1"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2:35" ht="15" customHeight="1"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2:35" ht="15" customHeight="1">
      <c r="L4" s="2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2:35" ht="15" customHeight="1">
      <c r="L5" s="2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2:35" ht="15" customHeight="1"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8"/>
      <c r="Y6" s="28"/>
      <c r="Z6" s="28"/>
      <c r="AA6" s="28"/>
      <c r="AB6" s="29"/>
      <c r="AC6" s="15"/>
      <c r="AD6" s="15"/>
      <c r="AE6" s="15"/>
      <c r="AF6" s="15"/>
      <c r="AG6" s="15"/>
      <c r="AH6" s="16" t="s">
        <v>36</v>
      </c>
      <c r="AI6" s="16"/>
    </row>
    <row r="7" spans="12:35" ht="15" customHeight="1">
      <c r="L7" s="28"/>
      <c r="M7" s="6"/>
      <c r="N7" s="6"/>
      <c r="O7" s="28"/>
      <c r="P7" s="6"/>
      <c r="Q7" s="6"/>
      <c r="R7" s="6"/>
      <c r="S7" s="6"/>
      <c r="T7" s="6"/>
      <c r="U7" s="6"/>
      <c r="V7" s="6"/>
      <c r="W7" s="6"/>
      <c r="AB7" s="8"/>
      <c r="AC7" s="8"/>
      <c r="AD7" s="8"/>
      <c r="AE7" s="8"/>
      <c r="AF7" s="8"/>
      <c r="AG7" s="8"/>
      <c r="AH7" s="10" t="s">
        <v>0</v>
      </c>
      <c r="AI7" s="10"/>
    </row>
    <row r="8" spans="12:35" ht="15" customHeight="1">
      <c r="L8" s="28"/>
      <c r="M8" s="6"/>
      <c r="N8" s="6"/>
      <c r="O8" s="28"/>
      <c r="P8" s="6"/>
      <c r="Q8" s="6"/>
      <c r="R8" s="6"/>
      <c r="S8" s="6"/>
      <c r="T8" s="6"/>
      <c r="U8" s="6"/>
      <c r="V8" s="6"/>
      <c r="W8" s="6"/>
      <c r="AB8" s="8"/>
      <c r="AC8" s="8"/>
      <c r="AD8" s="8"/>
      <c r="AE8" s="8"/>
      <c r="AF8" s="8"/>
      <c r="AG8" s="8"/>
      <c r="AH8" s="10"/>
      <c r="AI8" s="10"/>
    </row>
    <row r="9" spans="12:35" ht="15" customHeight="1">
      <c r="L9" s="28"/>
      <c r="M9" s="6"/>
      <c r="N9" s="6"/>
      <c r="O9" s="28"/>
      <c r="P9" s="6"/>
      <c r="Q9" s="6"/>
      <c r="R9" s="6"/>
      <c r="S9" s="6"/>
      <c r="T9" s="6"/>
      <c r="U9" s="6"/>
      <c r="V9" s="6"/>
      <c r="W9" s="6"/>
      <c r="AB9" s="8"/>
      <c r="AC9" s="8"/>
      <c r="AD9" s="8"/>
      <c r="AE9" s="8"/>
      <c r="AF9" s="8"/>
      <c r="AG9" s="8"/>
      <c r="AH9" s="10"/>
      <c r="AI9" s="10"/>
    </row>
    <row r="10" spans="12:35" ht="15" customHeight="1"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AB10" s="8"/>
      <c r="AC10" s="8"/>
      <c r="AD10" s="8"/>
      <c r="AE10" s="8"/>
      <c r="AF10" s="8"/>
      <c r="AG10" s="8"/>
      <c r="AH10" s="8"/>
      <c r="AI10" s="8"/>
    </row>
    <row r="11" spans="1:35" ht="15" customHeight="1">
      <c r="A11" s="19" t="s">
        <v>1</v>
      </c>
      <c r="B11" s="19"/>
      <c r="C11" s="19"/>
      <c r="D11" s="11" t="s">
        <v>46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5" customHeight="1">
      <c r="A12" s="5"/>
      <c r="B12" s="5"/>
      <c r="C12" s="5"/>
      <c r="D12" s="21" t="s">
        <v>47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" customHeight="1">
      <c r="A13" s="5"/>
      <c r="B13" s="5"/>
      <c r="C13" s="5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5" customHeight="1">
      <c r="A14" s="5"/>
      <c r="B14" s="5"/>
      <c r="C14" s="5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5" customHeight="1">
      <c r="A16" s="5"/>
      <c r="B16" s="5"/>
      <c r="C16" s="5"/>
      <c r="D16" s="12" t="s">
        <v>32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5" customHeight="1">
      <c r="A17" s="22" t="s">
        <v>33</v>
      </c>
      <c r="B17" s="8"/>
      <c r="C17" s="8"/>
      <c r="D17" s="8"/>
      <c r="E17" s="9"/>
      <c r="F17" s="7"/>
      <c r="G17" s="9"/>
      <c r="H17" s="24"/>
      <c r="I17" s="25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11"/>
      <c r="AB17" s="11"/>
      <c r="AC17" s="11"/>
      <c r="AD17" s="11"/>
      <c r="AE17" s="11"/>
      <c r="AF17" s="11"/>
      <c r="AG17" s="11"/>
      <c r="AH17" s="2"/>
      <c r="AI17" s="2"/>
    </row>
    <row r="18" spans="1:35" ht="15.75" customHeight="1">
      <c r="A18" s="14"/>
      <c r="B18" s="15"/>
      <c r="C18" s="15"/>
      <c r="D18" s="15"/>
      <c r="E18" s="9"/>
      <c r="F18" s="18"/>
      <c r="G18" s="9"/>
      <c r="H18" s="9"/>
      <c r="I18" s="16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7"/>
      <c r="AB18" s="17"/>
      <c r="AC18" s="17"/>
      <c r="AD18" s="17"/>
      <c r="AE18" s="17"/>
      <c r="AF18" s="17"/>
      <c r="AG18" s="17"/>
      <c r="AH18" s="23"/>
      <c r="AI18" s="23"/>
    </row>
    <row r="19" spans="1:37" s="28" customFormat="1" ht="15.75" customHeight="1">
      <c r="A19" s="137" t="s">
        <v>48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5"/>
      <c r="L19" s="175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7"/>
      <c r="AI19" s="75"/>
      <c r="AJ19" s="201" t="s">
        <v>17</v>
      </c>
      <c r="AK19" s="107" t="s">
        <v>139</v>
      </c>
    </row>
    <row r="20" spans="1:37" s="28" customFormat="1" ht="15.75" customHeight="1">
      <c r="A20" s="137" t="s">
        <v>60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  <c r="L20" s="123" t="s">
        <v>61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75"/>
      <c r="AJ20" s="202"/>
      <c r="AK20" s="72"/>
    </row>
    <row r="21" spans="1:37" s="28" customFormat="1" ht="13.5">
      <c r="A21" s="128" t="s">
        <v>50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30"/>
      <c r="L21" s="50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75"/>
      <c r="AJ21" s="202"/>
      <c r="AK21" s="82" t="s">
        <v>16</v>
      </c>
    </row>
    <row r="22" spans="1:37" s="28" customFormat="1" ht="13.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3"/>
      <c r="L22" s="53"/>
      <c r="M22" s="26" t="s">
        <v>165</v>
      </c>
      <c r="N22" s="54" t="s">
        <v>163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93"/>
      <c r="AJ22" s="202"/>
      <c r="AK22" s="72"/>
    </row>
    <row r="23" spans="1:37" s="28" customFormat="1" ht="13.5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3"/>
      <c r="L23" s="53"/>
      <c r="M23" s="26"/>
      <c r="N23" s="54" t="s">
        <v>164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93"/>
      <c r="AJ23" s="202"/>
      <c r="AK23" s="85" t="s">
        <v>18</v>
      </c>
    </row>
    <row r="24" spans="1:37" s="28" customFormat="1" ht="13.5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  <c r="AI24" s="93"/>
      <c r="AJ24" s="202"/>
      <c r="AK24" s="72"/>
    </row>
    <row r="25" spans="1:37" s="28" customFormat="1" ht="33.75" customHeight="1">
      <c r="A25" s="186" t="s">
        <v>49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8"/>
      <c r="L25" s="178">
        <f>IF(M22="X",48854,IF(M23="X",35443))</f>
        <v>48854</v>
      </c>
      <c r="M25" s="179"/>
      <c r="N25" s="179"/>
      <c r="O25" s="179"/>
      <c r="P25" s="179"/>
      <c r="Q25" s="182" t="s">
        <v>2</v>
      </c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3"/>
      <c r="AI25" s="48"/>
      <c r="AJ25" s="202"/>
      <c r="AK25" s="87" t="s">
        <v>19</v>
      </c>
    </row>
    <row r="26" spans="1:37" s="28" customFormat="1" ht="15">
      <c r="A26" s="186" t="s">
        <v>51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8"/>
      <c r="L26" s="178">
        <f>L25*3</f>
        <v>146562</v>
      </c>
      <c r="M26" s="179"/>
      <c r="N26" s="179"/>
      <c r="O26" s="179"/>
      <c r="P26" s="179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76"/>
      <c r="AJ26" s="202"/>
      <c r="AK26" s="108"/>
    </row>
    <row r="27" spans="1:37" s="28" customFormat="1" ht="15.75" customHeight="1">
      <c r="A27" s="165" t="s">
        <v>43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24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79" t="s">
        <v>44</v>
      </c>
      <c r="AD27" s="180"/>
      <c r="AE27" s="180"/>
      <c r="AF27" s="180"/>
      <c r="AG27" s="180"/>
      <c r="AH27" s="181"/>
      <c r="AI27" s="94"/>
      <c r="AJ27" s="202"/>
      <c r="AK27" s="109" t="s">
        <v>140</v>
      </c>
    </row>
    <row r="28" spans="1:37" s="28" customFormat="1" ht="15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26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80" t="s">
        <v>44</v>
      </c>
      <c r="AD28" s="184"/>
      <c r="AE28" s="184"/>
      <c r="AF28" s="184"/>
      <c r="AG28" s="184"/>
      <c r="AH28" s="185"/>
      <c r="AI28" s="94"/>
      <c r="AJ28" s="202"/>
      <c r="AK28" s="108"/>
    </row>
    <row r="29" spans="1:37" s="28" customFormat="1" ht="15.7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2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80" t="s">
        <v>44</v>
      </c>
      <c r="AD29" s="184"/>
      <c r="AE29" s="184"/>
      <c r="AF29" s="184"/>
      <c r="AG29" s="184"/>
      <c r="AH29" s="185"/>
      <c r="AI29" s="48"/>
      <c r="AJ29" s="202"/>
      <c r="AK29" s="110" t="s">
        <v>141</v>
      </c>
    </row>
    <row r="30" spans="1:37" s="28" customFormat="1" ht="15.7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 t="s">
        <v>3</v>
      </c>
      <c r="AC30" s="81" t="s">
        <v>44</v>
      </c>
      <c r="AD30" s="173">
        <f>SUM(AD27:AH29)</f>
        <v>0</v>
      </c>
      <c r="AE30" s="173"/>
      <c r="AF30" s="173"/>
      <c r="AG30" s="173"/>
      <c r="AH30" s="174"/>
      <c r="AI30" s="94"/>
      <c r="AJ30" s="202"/>
      <c r="AK30" s="108"/>
    </row>
    <row r="31" spans="1:37" s="28" customFormat="1" ht="15.75" customHeight="1">
      <c r="A31" s="137" t="s">
        <v>17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9"/>
      <c r="L31" s="170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  <c r="AI31" s="94"/>
      <c r="AJ31" s="202"/>
      <c r="AK31" s="111" t="s">
        <v>142</v>
      </c>
    </row>
    <row r="32" spans="1:37" s="28" customFormat="1" ht="15.75" customHeight="1">
      <c r="A32" s="137" t="s">
        <v>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9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4"/>
      <c r="AI32" s="94"/>
      <c r="AJ32" s="202"/>
      <c r="AK32" s="108"/>
    </row>
    <row r="33" spans="1:37" s="28" customFormat="1" ht="15.75" customHeight="1">
      <c r="A33" s="128" t="s">
        <v>21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30"/>
      <c r="L33" s="167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9"/>
      <c r="AI33" s="94"/>
      <c r="AJ33" s="202"/>
      <c r="AK33" s="112" t="s">
        <v>143</v>
      </c>
    </row>
    <row r="34" spans="1:37" s="28" customFormat="1" ht="15.75" customHeight="1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3"/>
      <c r="L34" s="151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3"/>
      <c r="AI34" s="95"/>
      <c r="AJ34" s="202"/>
      <c r="AK34" s="108"/>
    </row>
    <row r="35" spans="1:37" s="28" customFormat="1" ht="15.75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6"/>
      <c r="L35" s="198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I35" s="96"/>
      <c r="AJ35" s="203"/>
      <c r="AK35" s="113" t="s">
        <v>144</v>
      </c>
    </row>
    <row r="36" spans="1:37" s="28" customFormat="1" ht="15.75" customHeight="1">
      <c r="A36" s="128" t="s">
        <v>52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77" t="s">
        <v>4</v>
      </c>
      <c r="M36" s="38"/>
      <c r="N36" s="30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6"/>
      <c r="AI36" s="96"/>
      <c r="AJ36" s="121"/>
      <c r="AK36" s="73" t="s">
        <v>145</v>
      </c>
    </row>
    <row r="37" spans="1:37" s="28" customFormat="1" ht="15.7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L37" s="156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8"/>
      <c r="AI37" s="96"/>
      <c r="AJ37" s="201" t="s">
        <v>6</v>
      </c>
      <c r="AK37" s="114" t="s">
        <v>146</v>
      </c>
    </row>
    <row r="38" spans="1:37" s="28" customFormat="1" ht="15.75" customHeigh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3"/>
      <c r="L38" s="156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8"/>
      <c r="AI38" s="97"/>
      <c r="AJ38" s="202"/>
      <c r="AK38" s="73"/>
    </row>
    <row r="39" spans="1:37" s="28" customFormat="1" ht="15.75" customHeight="1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3"/>
      <c r="L39" s="78" t="s">
        <v>5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7"/>
      <c r="AC39" s="39"/>
      <c r="AD39" s="48"/>
      <c r="AE39" s="48"/>
      <c r="AF39" s="48"/>
      <c r="AG39" s="48"/>
      <c r="AH39" s="49"/>
      <c r="AI39" s="94"/>
      <c r="AJ39" s="202"/>
      <c r="AK39" s="83" t="s">
        <v>20</v>
      </c>
    </row>
    <row r="40" spans="1:37" s="28" customFormat="1" ht="15.7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156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8"/>
      <c r="AI40" s="94"/>
      <c r="AJ40" s="202"/>
      <c r="AK40" s="86" t="s">
        <v>38</v>
      </c>
    </row>
    <row r="41" spans="1:37" s="28" customFormat="1" ht="15.75" customHeight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3"/>
      <c r="L41" s="156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8"/>
      <c r="AI41" s="94"/>
      <c r="AJ41" s="202"/>
      <c r="AK41" s="72"/>
    </row>
    <row r="42" spans="1:37" s="28" customFormat="1" ht="15.75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3"/>
      <c r="L42" s="156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8"/>
      <c r="AI42" s="94"/>
      <c r="AJ42" s="202"/>
      <c r="AK42" s="84" t="s">
        <v>39</v>
      </c>
    </row>
    <row r="43" spans="1:37" s="31" customFormat="1" ht="15.75" customHeigh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6"/>
      <c r="L43" s="159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  <c r="AI43" s="94"/>
      <c r="AJ43" s="202"/>
      <c r="AK43" s="88" t="s">
        <v>40</v>
      </c>
    </row>
    <row r="44" spans="1:37" s="31" customFormat="1" ht="15.75" customHeight="1">
      <c r="A44" s="128" t="s">
        <v>55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30"/>
      <c r="L44" s="77" t="s">
        <v>53</v>
      </c>
      <c r="M44" s="38"/>
      <c r="N44" s="30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6"/>
      <c r="AI44" s="94"/>
      <c r="AJ44" s="202"/>
      <c r="AK44" s="72"/>
    </row>
    <row r="45" spans="1:37" s="31" customFormat="1" ht="15.75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56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8"/>
      <c r="AI45" s="94"/>
      <c r="AJ45" s="202"/>
      <c r="AK45" s="87" t="s">
        <v>41</v>
      </c>
    </row>
    <row r="46" spans="1:37" ht="15.75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3"/>
      <c r="L46" s="156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8"/>
      <c r="AI46" s="94"/>
      <c r="AJ46" s="202"/>
      <c r="AK46" s="108"/>
    </row>
    <row r="47" spans="1:37" s="32" customFormat="1" ht="15.75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3"/>
      <c r="L47" s="78" t="s">
        <v>54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7"/>
      <c r="AC47" s="39"/>
      <c r="AD47" s="48"/>
      <c r="AE47" s="48"/>
      <c r="AF47" s="48"/>
      <c r="AG47" s="48"/>
      <c r="AH47" s="49"/>
      <c r="AI47" s="54"/>
      <c r="AJ47" s="202"/>
      <c r="AK47" s="109" t="s">
        <v>147</v>
      </c>
    </row>
    <row r="48" spans="1:37" ht="15.75" customHeight="1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89" t="s">
        <v>161</v>
      </c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1"/>
      <c r="AI48" s="54"/>
      <c r="AJ48" s="202"/>
      <c r="AK48" s="108"/>
    </row>
    <row r="49" spans="1:37" ht="15.75" customHeight="1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89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1"/>
      <c r="AI49" s="54"/>
      <c r="AJ49" s="202"/>
      <c r="AK49" s="110" t="s">
        <v>148</v>
      </c>
    </row>
    <row r="50" spans="1:37" ht="15.7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89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1"/>
      <c r="AI50" s="54"/>
      <c r="AJ50" s="202"/>
      <c r="AK50" s="108"/>
    </row>
    <row r="51" spans="1:37" ht="15.7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6"/>
      <c r="L51" s="192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4"/>
      <c r="AI51" s="39"/>
      <c r="AJ51" s="202"/>
      <c r="AK51" s="115" t="s">
        <v>149</v>
      </c>
    </row>
    <row r="52" spans="1:37" ht="36" customHeight="1">
      <c r="A52" s="128" t="s">
        <v>56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30"/>
      <c r="L52" s="195" t="s">
        <v>57</v>
      </c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7"/>
      <c r="AI52" s="39"/>
      <c r="AJ52" s="202"/>
      <c r="AK52" s="108"/>
    </row>
    <row r="53" spans="1:37" ht="15.75" customHeight="1">
      <c r="A53" s="142" t="s">
        <v>22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4"/>
      <c r="L53" s="59" t="s">
        <v>23</v>
      </c>
      <c r="M53" s="38"/>
      <c r="N53" s="38"/>
      <c r="O53" s="38"/>
      <c r="P53" s="38"/>
      <c r="Q53" s="38"/>
      <c r="R53" s="6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1"/>
      <c r="AI53" s="39"/>
      <c r="AJ53" s="202"/>
      <c r="AK53" s="116" t="s">
        <v>150</v>
      </c>
    </row>
    <row r="54" spans="1:37" ht="15.75" customHeight="1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7"/>
      <c r="L54" s="61" t="s">
        <v>162</v>
      </c>
      <c r="M54" s="39"/>
      <c r="N54" s="39"/>
      <c r="O54" s="39"/>
      <c r="P54" s="39"/>
      <c r="Q54" s="39"/>
      <c r="R54" s="62"/>
      <c r="S54" s="62"/>
      <c r="T54" s="62"/>
      <c r="U54" s="62"/>
      <c r="V54" s="62"/>
      <c r="W54" s="62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63"/>
      <c r="AI54" s="39"/>
      <c r="AJ54" s="202"/>
      <c r="AK54" s="108"/>
    </row>
    <row r="55" spans="1:37" ht="15.75" customHeight="1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7"/>
      <c r="L55" s="61"/>
      <c r="M55" s="39"/>
      <c r="N55" s="39"/>
      <c r="O55" s="39"/>
      <c r="P55" s="39"/>
      <c r="Q55" s="39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8"/>
      <c r="AI55" s="39"/>
      <c r="AJ55" s="203"/>
      <c r="AK55" s="117" t="s">
        <v>151</v>
      </c>
    </row>
    <row r="56" spans="1:37" ht="15.75" customHeight="1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50"/>
      <c r="L56" s="4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65"/>
      <c r="AI56" s="64"/>
      <c r="AJ56" s="121"/>
      <c r="AK56" s="73" t="s">
        <v>145</v>
      </c>
    </row>
    <row r="57" spans="1:37" ht="15.75" customHeight="1">
      <c r="A57" s="142" t="s">
        <v>24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4"/>
      <c r="L57" s="59" t="s">
        <v>25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66"/>
      <c r="AI57" s="48"/>
      <c r="AJ57" s="201" t="s">
        <v>15</v>
      </c>
      <c r="AK57" s="118" t="s">
        <v>152</v>
      </c>
    </row>
    <row r="58" spans="1:37" ht="15.75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7"/>
      <c r="L58" s="67"/>
      <c r="M58" s="26"/>
      <c r="N58" s="64" t="s">
        <v>26</v>
      </c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8"/>
      <c r="AI58" s="48"/>
      <c r="AJ58" s="202"/>
      <c r="AK58" s="73"/>
    </row>
    <row r="59" spans="1:37" ht="15.75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7"/>
      <c r="L59" s="61"/>
      <c r="M59" s="26"/>
      <c r="N59" s="39" t="s">
        <v>27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7"/>
      <c r="AC59" s="39"/>
      <c r="AD59" s="48"/>
      <c r="AE59" s="48"/>
      <c r="AF59" s="48"/>
      <c r="AG59" s="48"/>
      <c r="AH59" s="49"/>
      <c r="AI59" s="39"/>
      <c r="AJ59" s="202"/>
      <c r="AK59" s="83" t="s">
        <v>7</v>
      </c>
    </row>
    <row r="60" spans="1:37" ht="15.75" customHeight="1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50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  <c r="AC60" s="41"/>
      <c r="AD60" s="43"/>
      <c r="AE60" s="43"/>
      <c r="AF60" s="43"/>
      <c r="AG60" s="43"/>
      <c r="AH60" s="44"/>
      <c r="AI60" s="64"/>
      <c r="AJ60" s="202"/>
      <c r="AK60" s="83" t="s">
        <v>8</v>
      </c>
    </row>
    <row r="61" spans="1:37" s="28" customFormat="1" ht="15.75" customHeight="1">
      <c r="A61" s="128" t="s">
        <v>28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30"/>
      <c r="L61" s="59" t="s">
        <v>29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66"/>
      <c r="AI61" s="48"/>
      <c r="AJ61" s="202"/>
      <c r="AK61" s="72"/>
    </row>
    <row r="62" spans="1:37" s="28" customFormat="1" ht="15.75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3"/>
      <c r="L62" s="67"/>
      <c r="M62" s="26"/>
      <c r="N62" s="64" t="s">
        <v>26</v>
      </c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8"/>
      <c r="AI62" s="48"/>
      <c r="AJ62" s="202"/>
      <c r="AK62" s="86" t="s">
        <v>9</v>
      </c>
    </row>
    <row r="63" spans="1:37" s="23" customFormat="1" ht="15.75" customHeight="1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3"/>
      <c r="L63" s="61"/>
      <c r="M63" s="26"/>
      <c r="N63" s="39" t="s">
        <v>30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7"/>
      <c r="AC63" s="39"/>
      <c r="AD63" s="48"/>
      <c r="AE63" s="48"/>
      <c r="AF63" s="48"/>
      <c r="AG63" s="48"/>
      <c r="AH63" s="49"/>
      <c r="AI63" s="48"/>
      <c r="AJ63" s="202"/>
      <c r="AK63" s="86" t="s">
        <v>8</v>
      </c>
    </row>
    <row r="64" spans="1:41" s="23" customFormat="1" ht="15.75" customHeight="1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3"/>
      <c r="L64" s="61"/>
      <c r="M64" s="26"/>
      <c r="N64" s="39" t="s">
        <v>31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7"/>
      <c r="AC64" s="39"/>
      <c r="AD64" s="48"/>
      <c r="AE64" s="48"/>
      <c r="AF64" s="48"/>
      <c r="AG64" s="48"/>
      <c r="AH64" s="49"/>
      <c r="AI64" s="98"/>
      <c r="AJ64" s="202"/>
      <c r="AK64" s="72"/>
      <c r="AL64" s="13"/>
      <c r="AM64" s="13"/>
      <c r="AN64" s="13"/>
      <c r="AO64" s="13"/>
    </row>
    <row r="65" spans="1:41" s="23" customFormat="1" ht="15.75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6"/>
      <c r="L65" s="40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1"/>
      <c r="AD65" s="43"/>
      <c r="AE65" s="43"/>
      <c r="AF65" s="43"/>
      <c r="AG65" s="43"/>
      <c r="AH65" s="44"/>
      <c r="AI65" s="98"/>
      <c r="AJ65" s="202"/>
      <c r="AK65" s="84" t="s">
        <v>7</v>
      </c>
      <c r="AL65" s="13"/>
      <c r="AM65" s="13"/>
      <c r="AN65" s="13"/>
      <c r="AO65" s="13"/>
    </row>
    <row r="66" spans="1:41" s="23" customFormat="1" ht="15.75" customHeight="1">
      <c r="A66" s="128" t="s">
        <v>58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30"/>
      <c r="L66" s="100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2"/>
      <c r="AI66" s="98"/>
      <c r="AJ66" s="202"/>
      <c r="AK66" s="84" t="s">
        <v>11</v>
      </c>
      <c r="AL66" s="13"/>
      <c r="AM66" s="13"/>
      <c r="AN66" s="13"/>
      <c r="AO66" s="13"/>
    </row>
    <row r="67" spans="1:41" s="23" customFormat="1" ht="15.75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3"/>
      <c r="L67" s="103"/>
      <c r="M67" s="205" t="s">
        <v>59</v>
      </c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6"/>
      <c r="AI67" s="27"/>
      <c r="AJ67" s="202"/>
      <c r="AK67" s="72"/>
      <c r="AL67" s="13"/>
      <c r="AM67" s="13"/>
      <c r="AN67" s="13"/>
      <c r="AO67" s="13"/>
    </row>
    <row r="68" spans="1:41" s="33" customFormat="1" ht="15.75" customHeight="1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6"/>
      <c r="L68" s="104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6"/>
      <c r="AI68" s="27"/>
      <c r="AJ68" s="202"/>
      <c r="AK68" s="88" t="s">
        <v>11</v>
      </c>
      <c r="AL68" s="20"/>
      <c r="AM68" s="20"/>
      <c r="AN68" s="20"/>
      <c r="AO68" s="20"/>
    </row>
    <row r="69" spans="1:41" s="33" customFormat="1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02"/>
      <c r="AK69" s="72"/>
      <c r="AL69" s="4"/>
      <c r="AM69" s="4"/>
      <c r="AN69" s="4"/>
      <c r="AO69" s="4"/>
    </row>
    <row r="70" spans="1:38" s="33" customFormat="1" ht="15.75" customHeight="1">
      <c r="A70" s="8" t="s">
        <v>34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02"/>
      <c r="AK70" s="87" t="s">
        <v>13</v>
      </c>
      <c r="AL70" s="34"/>
    </row>
    <row r="71" spans="1:37" s="33" customFormat="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36"/>
      <c r="AJ71" s="202"/>
      <c r="AK71" s="87" t="s">
        <v>14</v>
      </c>
    </row>
    <row r="72" spans="1:37" s="1" customFormat="1" ht="15.75" customHeight="1">
      <c r="A72" s="8" t="s">
        <v>35</v>
      </c>
      <c r="B72" s="27"/>
      <c r="C72" s="27"/>
      <c r="D72" s="27"/>
      <c r="E72" s="27"/>
      <c r="F72" s="27"/>
      <c r="G72" s="27"/>
      <c r="H72" s="207"/>
      <c r="I72" s="207"/>
      <c r="J72" s="207"/>
      <c r="K72" s="207"/>
      <c r="L72" s="207"/>
      <c r="M72" s="207"/>
      <c r="N72" s="207"/>
      <c r="O72" s="20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02"/>
      <c r="AK72" s="108"/>
    </row>
    <row r="73" spans="1:37" s="1" customFormat="1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08" t="s">
        <v>45</v>
      </c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99"/>
      <c r="AJ73" s="202"/>
      <c r="AK73" s="109" t="s">
        <v>12</v>
      </c>
    </row>
    <row r="74" spans="1:37" s="3" customFormat="1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02"/>
      <c r="AK74" s="109" t="s">
        <v>10</v>
      </c>
    </row>
    <row r="75" spans="1:37" s="1" customFormat="1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04" t="s">
        <v>37</v>
      </c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7"/>
      <c r="AJ75" s="202"/>
      <c r="AK75" s="108"/>
    </row>
    <row r="76" spans="1:37" s="35" customFormat="1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02"/>
      <c r="AK76" s="110" t="s">
        <v>153</v>
      </c>
    </row>
    <row r="77" spans="1:37" s="35" customFormat="1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02"/>
      <c r="AK77" s="108"/>
    </row>
    <row r="78" spans="1:37" s="35" customFormat="1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04" t="s">
        <v>37</v>
      </c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7"/>
      <c r="AJ78" s="202"/>
      <c r="AK78" s="111" t="s">
        <v>154</v>
      </c>
    </row>
    <row r="79" spans="1:37" s="35" customFormat="1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02"/>
      <c r="AK79" s="108"/>
    </row>
    <row r="80" spans="1:37" s="35" customFormat="1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02"/>
      <c r="AK80" s="119" t="s">
        <v>155</v>
      </c>
    </row>
    <row r="81" spans="1:37" s="35" customFormat="1" ht="1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04" t="s">
        <v>37</v>
      </c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7"/>
      <c r="AJ81" s="202"/>
      <c r="AK81" s="119" t="s">
        <v>156</v>
      </c>
    </row>
    <row r="82" spans="36:37" ht="15" customHeight="1">
      <c r="AJ82" s="202"/>
      <c r="AK82" s="119" t="s">
        <v>157</v>
      </c>
    </row>
    <row r="83" spans="36:37" ht="15" customHeight="1">
      <c r="AJ83" s="202"/>
      <c r="AK83" s="108"/>
    </row>
    <row r="84" spans="36:37" ht="15" customHeight="1">
      <c r="AJ84" s="202"/>
      <c r="AK84" s="120" t="s">
        <v>158</v>
      </c>
    </row>
    <row r="85" spans="36:37" ht="15" customHeight="1">
      <c r="AJ85" s="202"/>
      <c r="AK85" s="120" t="s">
        <v>159</v>
      </c>
    </row>
    <row r="86" spans="1:37" s="8" customFormat="1" ht="1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03"/>
      <c r="AK86" s="120" t="s">
        <v>160</v>
      </c>
    </row>
    <row r="87" spans="1:37" s="8" customFormat="1" ht="1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122"/>
      <c r="AK87" s="73" t="s">
        <v>145</v>
      </c>
    </row>
    <row r="88" spans="1:37" s="8" customFormat="1" ht="1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09" t="s">
        <v>42</v>
      </c>
      <c r="AK88" s="74" t="s">
        <v>62</v>
      </c>
    </row>
    <row r="89" spans="1:37" s="8" customFormat="1" ht="1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10"/>
      <c r="AK89" s="74" t="s">
        <v>166</v>
      </c>
    </row>
    <row r="90" spans="1:37" s="8" customFormat="1" ht="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10"/>
      <c r="AK90" s="74" t="s">
        <v>167</v>
      </c>
    </row>
    <row r="91" spans="1:37" s="8" customFormat="1" ht="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10"/>
      <c r="AK91" s="74" t="s">
        <v>168</v>
      </c>
    </row>
    <row r="92" spans="1:37" s="8" customFormat="1" ht="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10"/>
      <c r="AK92" s="74" t="s">
        <v>63</v>
      </c>
    </row>
    <row r="93" spans="1:37" s="8" customFormat="1" ht="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10"/>
      <c r="AK93" s="74" t="s">
        <v>64</v>
      </c>
    </row>
    <row r="94" spans="36:37" ht="13.5">
      <c r="AJ94" s="210"/>
      <c r="AK94" s="74" t="s">
        <v>65</v>
      </c>
    </row>
    <row r="95" spans="36:37" ht="13.5">
      <c r="AJ95" s="210"/>
      <c r="AK95" s="74" t="s">
        <v>66</v>
      </c>
    </row>
    <row r="96" spans="36:37" ht="13.5">
      <c r="AJ96" s="210"/>
      <c r="AK96" s="74" t="s">
        <v>67</v>
      </c>
    </row>
    <row r="97" spans="36:37" ht="13.5">
      <c r="AJ97" s="210"/>
      <c r="AK97" s="74" t="s">
        <v>68</v>
      </c>
    </row>
    <row r="98" spans="36:37" ht="13.5">
      <c r="AJ98" s="210"/>
      <c r="AK98" s="74" t="s">
        <v>69</v>
      </c>
    </row>
    <row r="99" spans="36:37" ht="13.5">
      <c r="AJ99" s="210"/>
      <c r="AK99" s="74" t="s">
        <v>70</v>
      </c>
    </row>
    <row r="100" spans="36:37" ht="13.5">
      <c r="AJ100" s="210"/>
      <c r="AK100" s="74" t="s">
        <v>71</v>
      </c>
    </row>
    <row r="101" spans="36:37" ht="13.5">
      <c r="AJ101" s="210"/>
      <c r="AK101" s="74" t="s">
        <v>72</v>
      </c>
    </row>
    <row r="102" spans="36:37" ht="13.5">
      <c r="AJ102" s="210"/>
      <c r="AK102" s="69" t="s">
        <v>73</v>
      </c>
    </row>
    <row r="103" spans="36:37" ht="13.5">
      <c r="AJ103" s="210"/>
      <c r="AK103" s="69" t="s">
        <v>74</v>
      </c>
    </row>
    <row r="104" spans="36:37" ht="13.5">
      <c r="AJ104" s="210"/>
      <c r="AK104" s="69" t="s">
        <v>75</v>
      </c>
    </row>
    <row r="105" spans="36:37" ht="13.5">
      <c r="AJ105" s="210"/>
      <c r="AK105" s="69" t="s">
        <v>76</v>
      </c>
    </row>
    <row r="106" spans="36:37" ht="13.5">
      <c r="AJ106" s="210"/>
      <c r="AK106" s="69" t="s">
        <v>77</v>
      </c>
    </row>
    <row r="107" spans="36:37" ht="13.5">
      <c r="AJ107" s="210"/>
      <c r="AK107" s="69" t="s">
        <v>78</v>
      </c>
    </row>
    <row r="108" spans="36:37" ht="13.5">
      <c r="AJ108" s="210"/>
      <c r="AK108" s="69" t="s">
        <v>79</v>
      </c>
    </row>
    <row r="109" spans="36:37" ht="13.5">
      <c r="AJ109" s="210"/>
      <c r="AK109" s="69" t="s">
        <v>80</v>
      </c>
    </row>
    <row r="110" spans="36:37" ht="13.5">
      <c r="AJ110" s="210"/>
      <c r="AK110" s="74" t="s">
        <v>81</v>
      </c>
    </row>
    <row r="111" spans="36:37" ht="13.5">
      <c r="AJ111" s="210"/>
      <c r="AK111" s="74" t="s">
        <v>82</v>
      </c>
    </row>
    <row r="112" spans="36:37" ht="13.5">
      <c r="AJ112" s="210"/>
      <c r="AK112" s="74" t="s">
        <v>83</v>
      </c>
    </row>
    <row r="113" spans="36:37" ht="13.5">
      <c r="AJ113" s="210"/>
      <c r="AK113" s="74" t="s">
        <v>84</v>
      </c>
    </row>
    <row r="114" spans="36:37" ht="13.5">
      <c r="AJ114" s="210"/>
      <c r="AK114" s="74" t="s">
        <v>85</v>
      </c>
    </row>
    <row r="115" spans="36:37" ht="13.5">
      <c r="AJ115" s="210"/>
      <c r="AK115" s="74" t="s">
        <v>86</v>
      </c>
    </row>
    <row r="116" spans="36:37" ht="13.5">
      <c r="AJ116" s="210"/>
      <c r="AK116" s="70" t="s">
        <v>169</v>
      </c>
    </row>
    <row r="117" spans="36:37" ht="13.5">
      <c r="AJ117" s="210"/>
      <c r="AK117" s="70" t="s">
        <v>87</v>
      </c>
    </row>
    <row r="118" spans="36:37" ht="13.5">
      <c r="AJ118" s="210"/>
      <c r="AK118" s="74" t="s">
        <v>88</v>
      </c>
    </row>
    <row r="119" spans="36:37" ht="13.5">
      <c r="AJ119" s="210"/>
      <c r="AK119" s="74" t="s">
        <v>89</v>
      </c>
    </row>
    <row r="120" spans="36:37" ht="13.5">
      <c r="AJ120" s="210"/>
      <c r="AK120" s="74" t="s">
        <v>90</v>
      </c>
    </row>
    <row r="121" spans="36:37" ht="13.5">
      <c r="AJ121" s="210"/>
      <c r="AK121" s="74" t="s">
        <v>91</v>
      </c>
    </row>
    <row r="122" spans="36:37" ht="13.5">
      <c r="AJ122" s="210"/>
      <c r="AK122" s="74" t="s">
        <v>92</v>
      </c>
    </row>
    <row r="123" spans="36:37" ht="13.5">
      <c r="AJ123" s="210"/>
      <c r="AK123" s="74" t="s">
        <v>170</v>
      </c>
    </row>
    <row r="124" spans="36:37" ht="13.5">
      <c r="AJ124" s="210"/>
      <c r="AK124" s="74" t="s">
        <v>93</v>
      </c>
    </row>
    <row r="125" spans="36:37" ht="13.5">
      <c r="AJ125" s="210"/>
      <c r="AK125" s="74" t="s">
        <v>94</v>
      </c>
    </row>
    <row r="126" spans="36:37" ht="13.5">
      <c r="AJ126" s="210"/>
      <c r="AK126" s="74" t="s">
        <v>95</v>
      </c>
    </row>
    <row r="127" spans="36:37" ht="13.5">
      <c r="AJ127" s="210"/>
      <c r="AK127" s="74" t="s">
        <v>96</v>
      </c>
    </row>
    <row r="128" spans="36:37" ht="13.5">
      <c r="AJ128" s="210"/>
      <c r="AK128" s="74" t="s">
        <v>97</v>
      </c>
    </row>
    <row r="129" spans="36:37" ht="13.5">
      <c r="AJ129" s="210"/>
      <c r="AK129" s="74" t="s">
        <v>98</v>
      </c>
    </row>
    <row r="130" spans="36:37" ht="13.5">
      <c r="AJ130" s="210"/>
      <c r="AK130" s="74" t="s">
        <v>99</v>
      </c>
    </row>
    <row r="131" spans="36:37" ht="13.5">
      <c r="AJ131" s="210"/>
      <c r="AK131" s="74" t="s">
        <v>100</v>
      </c>
    </row>
    <row r="132" spans="36:37" ht="13.5">
      <c r="AJ132" s="210"/>
      <c r="AK132" s="74" t="s">
        <v>101</v>
      </c>
    </row>
    <row r="133" spans="36:37" ht="13.5">
      <c r="AJ133" s="210"/>
      <c r="AK133" s="74" t="s">
        <v>102</v>
      </c>
    </row>
    <row r="134" spans="36:37" ht="13.5">
      <c r="AJ134" s="210"/>
      <c r="AK134" s="74" t="s">
        <v>103</v>
      </c>
    </row>
    <row r="135" spans="36:37" ht="13.5">
      <c r="AJ135" s="210"/>
      <c r="AK135" s="74" t="s">
        <v>104</v>
      </c>
    </row>
    <row r="136" spans="36:37" ht="13.5">
      <c r="AJ136" s="210"/>
      <c r="AK136" s="74" t="s">
        <v>105</v>
      </c>
    </row>
    <row r="137" spans="36:37" ht="12.75" customHeight="1">
      <c r="AJ137" s="210"/>
      <c r="AK137" s="74" t="s">
        <v>106</v>
      </c>
    </row>
    <row r="138" spans="36:37" ht="12.75" customHeight="1">
      <c r="AJ138" s="210"/>
      <c r="AK138" s="74" t="s">
        <v>107</v>
      </c>
    </row>
    <row r="139" spans="36:37" ht="13.5">
      <c r="AJ139" s="210"/>
      <c r="AK139" s="74" t="s">
        <v>108</v>
      </c>
    </row>
    <row r="140" spans="36:37" ht="13.5">
      <c r="AJ140" s="210"/>
      <c r="AK140" s="74" t="s">
        <v>109</v>
      </c>
    </row>
    <row r="141" spans="36:37" ht="15.75" customHeight="1">
      <c r="AJ141" s="210"/>
      <c r="AK141" s="74" t="s">
        <v>110</v>
      </c>
    </row>
    <row r="142" spans="36:37" ht="13.5">
      <c r="AJ142" s="210"/>
      <c r="AK142" s="74" t="s">
        <v>111</v>
      </c>
    </row>
    <row r="143" spans="36:37" ht="13.5">
      <c r="AJ143" s="210"/>
      <c r="AK143" s="74" t="s">
        <v>112</v>
      </c>
    </row>
    <row r="144" spans="36:37" ht="13.5">
      <c r="AJ144" s="210"/>
      <c r="AK144" s="74" t="s">
        <v>113</v>
      </c>
    </row>
    <row r="145" spans="36:37" ht="13.5">
      <c r="AJ145" s="210"/>
      <c r="AK145" s="74" t="s">
        <v>114</v>
      </c>
    </row>
    <row r="146" spans="36:37" ht="13.5">
      <c r="AJ146" s="210"/>
      <c r="AK146" s="74" t="s">
        <v>115</v>
      </c>
    </row>
    <row r="147" spans="36:37" ht="13.5">
      <c r="AJ147" s="210"/>
      <c r="AK147" s="74" t="s">
        <v>116</v>
      </c>
    </row>
    <row r="148" spans="36:37" ht="13.5">
      <c r="AJ148" s="210"/>
      <c r="AK148" s="74" t="s">
        <v>117</v>
      </c>
    </row>
    <row r="149" spans="36:37" ht="13.5">
      <c r="AJ149" s="210"/>
      <c r="AK149" s="74" t="s">
        <v>118</v>
      </c>
    </row>
    <row r="150" spans="36:37" ht="13.5">
      <c r="AJ150" s="210"/>
      <c r="AK150" s="74" t="s">
        <v>119</v>
      </c>
    </row>
    <row r="151" spans="36:37" ht="13.5">
      <c r="AJ151" s="210"/>
      <c r="AK151" s="74" t="s">
        <v>120</v>
      </c>
    </row>
    <row r="152" spans="36:37" ht="13.5">
      <c r="AJ152" s="210"/>
      <c r="AK152" s="74" t="s">
        <v>121</v>
      </c>
    </row>
    <row r="153" spans="36:37" ht="13.5">
      <c r="AJ153" s="210"/>
      <c r="AK153" s="74" t="s">
        <v>122</v>
      </c>
    </row>
    <row r="154" spans="36:37" ht="13.5">
      <c r="AJ154" s="210"/>
      <c r="AK154" s="74" t="s">
        <v>123</v>
      </c>
    </row>
    <row r="155" spans="36:37" ht="13.5">
      <c r="AJ155" s="210"/>
      <c r="AK155" s="74" t="s">
        <v>124</v>
      </c>
    </row>
    <row r="156" spans="36:37" ht="13.5">
      <c r="AJ156" s="210"/>
      <c r="AK156" s="74" t="s">
        <v>125</v>
      </c>
    </row>
    <row r="157" spans="36:37" ht="13.5">
      <c r="AJ157" s="210"/>
      <c r="AK157" s="74" t="s">
        <v>171</v>
      </c>
    </row>
    <row r="158" spans="36:37" ht="13.5">
      <c r="AJ158" s="210"/>
      <c r="AK158" s="74" t="s">
        <v>126</v>
      </c>
    </row>
    <row r="159" spans="36:37" ht="13.5">
      <c r="AJ159" s="210"/>
      <c r="AK159" s="74" t="s">
        <v>127</v>
      </c>
    </row>
    <row r="160" spans="36:37" ht="13.5">
      <c r="AJ160" s="210"/>
      <c r="AK160" s="74" t="s">
        <v>172</v>
      </c>
    </row>
    <row r="161" spans="36:37" ht="13.5">
      <c r="AJ161" s="210"/>
      <c r="AK161" s="74" t="s">
        <v>173</v>
      </c>
    </row>
    <row r="162" spans="36:37" ht="13.5">
      <c r="AJ162" s="210"/>
      <c r="AK162" s="74" t="s">
        <v>128</v>
      </c>
    </row>
    <row r="163" spans="36:37" ht="13.5">
      <c r="AJ163" s="210"/>
      <c r="AK163" s="71" t="s">
        <v>129</v>
      </c>
    </row>
    <row r="164" spans="36:37" ht="13.5">
      <c r="AJ164" s="210"/>
      <c r="AK164" s="74" t="s">
        <v>130</v>
      </c>
    </row>
    <row r="165" spans="36:37" ht="13.5">
      <c r="AJ165" s="210"/>
      <c r="AK165" s="74" t="s">
        <v>131</v>
      </c>
    </row>
    <row r="166" spans="36:37" ht="13.5">
      <c r="AJ166" s="210"/>
      <c r="AK166" s="74" t="s">
        <v>132</v>
      </c>
    </row>
    <row r="167" spans="36:37" ht="12.75">
      <c r="AJ167" s="210"/>
      <c r="AK167" s="27" t="s">
        <v>133</v>
      </c>
    </row>
    <row r="168" spans="36:37" ht="12.75">
      <c r="AJ168" s="210"/>
      <c r="AK168" s="27" t="s">
        <v>134</v>
      </c>
    </row>
    <row r="169" spans="36:37" ht="12.75">
      <c r="AJ169" s="210"/>
      <c r="AK169" s="27" t="s">
        <v>135</v>
      </c>
    </row>
    <row r="170" spans="36:37" ht="12.75">
      <c r="AJ170" s="210"/>
      <c r="AK170" s="27" t="s">
        <v>136</v>
      </c>
    </row>
    <row r="171" spans="36:37" ht="12.75">
      <c r="AJ171" s="210"/>
      <c r="AK171" s="27" t="s">
        <v>137</v>
      </c>
    </row>
    <row r="172" spans="36:37" ht="12.75">
      <c r="AJ172" s="210"/>
      <c r="AK172" s="27" t="s">
        <v>138</v>
      </c>
    </row>
    <row r="173" ht="12.75">
      <c r="AK173" s="27"/>
    </row>
    <row r="174" ht="12.75">
      <c r="AK174" s="27"/>
    </row>
    <row r="175" ht="12.75">
      <c r="AK175" s="27"/>
    </row>
    <row r="176" ht="12.75">
      <c r="AK176" s="27"/>
    </row>
    <row r="177" ht="12.75">
      <c r="AK177" s="27"/>
    </row>
    <row r="178" ht="12.75">
      <c r="AK178" s="27"/>
    </row>
    <row r="179" ht="12.75">
      <c r="AK179" s="27"/>
    </row>
    <row r="180" ht="12.75">
      <c r="AK180" s="27"/>
    </row>
    <row r="181" ht="12.75">
      <c r="AK181" s="27"/>
    </row>
    <row r="182" ht="12.75">
      <c r="AK182" s="27"/>
    </row>
    <row r="183" ht="12.75">
      <c r="AK183" s="27"/>
    </row>
    <row r="184" ht="12.75">
      <c r="AK184" s="27"/>
    </row>
    <row r="185" ht="12.75">
      <c r="AK185" s="27"/>
    </row>
    <row r="186" ht="12.75">
      <c r="AK186" s="27"/>
    </row>
    <row r="187" ht="12.75">
      <c r="AK187" s="27"/>
    </row>
    <row r="188" ht="12.75">
      <c r="AK188" s="27"/>
    </row>
    <row r="189" ht="12.75">
      <c r="AK189" s="27"/>
    </row>
    <row r="190" ht="12.75">
      <c r="AK190" s="27"/>
    </row>
    <row r="191" ht="12.75">
      <c r="AK191" s="27"/>
    </row>
    <row r="192" ht="12.75">
      <c r="AK192" s="27"/>
    </row>
    <row r="193" ht="12.75">
      <c r="AK193" s="27"/>
    </row>
    <row r="194" ht="12.75">
      <c r="AK194" s="27"/>
    </row>
    <row r="195" ht="12.75">
      <c r="AK195" s="27"/>
    </row>
    <row r="196" ht="12.75">
      <c r="AK196" s="27"/>
    </row>
    <row r="197" ht="12.75">
      <c r="AK197" s="27"/>
    </row>
    <row r="198" ht="12.75">
      <c r="AK198" s="27"/>
    </row>
    <row r="199" ht="12.75">
      <c r="AK199" s="27"/>
    </row>
    <row r="200" ht="12.75">
      <c r="AK200" s="27"/>
    </row>
    <row r="201" ht="12.75">
      <c r="AK201" s="27"/>
    </row>
    <row r="202" ht="12.75">
      <c r="AK202" s="27"/>
    </row>
    <row r="203" ht="12.75">
      <c r="AK203" s="27"/>
    </row>
  </sheetData>
  <sheetProtection password="87FC" sheet="1"/>
  <mergeCells count="48">
    <mergeCell ref="AJ88:AJ172"/>
    <mergeCell ref="AJ19:AJ35"/>
    <mergeCell ref="AJ37:AJ55"/>
    <mergeCell ref="AJ57:AJ86"/>
    <mergeCell ref="U78:AH78"/>
    <mergeCell ref="U81:AH81"/>
    <mergeCell ref="M67:AH67"/>
    <mergeCell ref="H72:O72"/>
    <mergeCell ref="U73:AH73"/>
    <mergeCell ref="U75:AH75"/>
    <mergeCell ref="A21:K24"/>
    <mergeCell ref="A26:K26"/>
    <mergeCell ref="L26:P26"/>
    <mergeCell ref="L45:AH46"/>
    <mergeCell ref="L48:AH51"/>
    <mergeCell ref="A52:K52"/>
    <mergeCell ref="L52:AH52"/>
    <mergeCell ref="L37:AH38"/>
    <mergeCell ref="L35:AH35"/>
    <mergeCell ref="A25:K25"/>
    <mergeCell ref="L19:AH19"/>
    <mergeCell ref="L25:P25"/>
    <mergeCell ref="AD27:AH27"/>
    <mergeCell ref="A61:K65"/>
    <mergeCell ref="A66:K68"/>
    <mergeCell ref="Q25:AH25"/>
    <mergeCell ref="A57:K60"/>
    <mergeCell ref="AD28:AH28"/>
    <mergeCell ref="AD29:AH29"/>
    <mergeCell ref="L29:AB29"/>
    <mergeCell ref="A20:K20"/>
    <mergeCell ref="A19:K19"/>
    <mergeCell ref="L40:AH43"/>
    <mergeCell ref="L32:AH32"/>
    <mergeCell ref="A27:K30"/>
    <mergeCell ref="A36:K43"/>
    <mergeCell ref="L33:AH33"/>
    <mergeCell ref="L31:AH31"/>
    <mergeCell ref="A33:K35"/>
    <mergeCell ref="AD30:AH30"/>
    <mergeCell ref="L27:AB27"/>
    <mergeCell ref="L28:AB28"/>
    <mergeCell ref="A44:K51"/>
    <mergeCell ref="A32:K32"/>
    <mergeCell ref="A31:K31"/>
    <mergeCell ref="S53:AH53"/>
    <mergeCell ref="A53:K56"/>
    <mergeCell ref="L34:AH34"/>
  </mergeCells>
  <dataValidations count="11">
    <dataValidation operator="lessThanOrEqual" allowBlank="1" prompt="Utilizzare al massimo 200 caratteri." error="Lunghezza del testo immesso eccessiva. Utilizzare al massimo 200 caratteri." sqref="AL64:AO67"/>
    <dataValidation errorStyle="warning" allowBlank="1" showInputMessage="1" showErrorMessage="1" sqref="R55 R53 L54:AH54 AI52 S53:AH53 S55:AH55"/>
    <dataValidation type="list" allowBlank="1" showInputMessage="1" showErrorMessage="1" sqref="M22:M23 M58:M59 M62:M64">
      <formula1>" ,X"</formula1>
    </dataValidation>
    <dataValidation errorStyle="warning" type="list" allowBlank="1" showInputMessage="1" showErrorMessage="1" sqref="AI53 AI51">
      <formula1>"Fisica"</formula1>
    </dataValidation>
    <dataValidation errorStyle="warning" type="list" allowBlank="1" showInputMessage="1" showErrorMessage="1" sqref="M67:AH67">
      <formula1>"Inglese, Francese, Tedesco"</formula1>
    </dataValidation>
    <dataValidation errorStyle="warning" type="list" allowBlank="1" showInputMessage="1" showErrorMessage="1" sqref="L27:AB29">
      <formula1>$AK$88:$AK$172</formula1>
    </dataValidation>
    <dataValidation type="list" allowBlank="1" showInputMessage="1" showErrorMessage="1" sqref="L33 L34:AH35 AI37:AI38">
      <formula1>$AK$57:$AK$86</formula1>
    </dataValidation>
    <dataValidation type="list" allowBlank="1" showInputMessage="1" showErrorMessage="1" sqref="AI34">
      <formula1>'Ricercatore TD 2012'!#REF!</formula1>
    </dataValidation>
    <dataValidation type="list" allowBlank="1" showInputMessage="1" showErrorMessage="1" sqref="AI35">
      <formula1>'Ricercatore TD 2012'!#REF!</formula1>
    </dataValidation>
    <dataValidation type="list" allowBlank="1" showInputMessage="1" showErrorMessage="1" sqref="L31:AH31">
      <formula1>$AK$19:$AK$35</formula1>
    </dataValidation>
    <dataValidation type="list" allowBlank="1" showInputMessage="1" showErrorMessage="1" sqref="L32:AH32">
      <formula1>$AK$37:$AK$55</formula1>
    </dataValidation>
  </dataValidations>
  <printOptions horizontalCentered="1"/>
  <pageMargins left="0.3937007874015748" right="0.3937007874015748" top="0.5118110236220472" bottom="0.8661417322834646" header="0.5118110236220472" footer="0.5118110236220472"/>
  <pageSetup fitToHeight="2" fitToWidth="1" horizontalDpi="600" verticalDpi="600" orientation="portrait" paperSize="9" r:id="rId2"/>
  <headerFooter alignWithMargins="0">
    <oddFooter>&amp;C&amp;"Times New Roman,Grassetto"&amp;8pag.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HP</cp:lastModifiedBy>
  <cp:lastPrinted>2012-02-27T08:46:27Z</cp:lastPrinted>
  <dcterms:created xsi:type="dcterms:W3CDTF">2008-01-13T17:11:47Z</dcterms:created>
  <dcterms:modified xsi:type="dcterms:W3CDTF">2016-03-15T15:16:34Z</dcterms:modified>
  <cp:category/>
  <cp:version/>
  <cp:contentType/>
  <cp:contentStatus/>
</cp:coreProperties>
</file>